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7E8FC298-55C6-47CD-B3E6-7BB1EA35C625}"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28680" yWindow="-120" windowWidth="29040" windowHeight="15840"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<sst xmlns="http://schemas.openxmlformats.org/spreadsheetml/2006/main" count="2262" uniqueCount="1134">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</sst>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1058</v>
      </c>
      <c r="B10" s="158"/>
      <c r="C10" s="108" t="str">
        <f>VLOOKUP(A10,lista,2,0)</f>
        <v>G. SEGURIDAD AÉREA</v>
      </c>
      <c r="D10" s="108"/>
      <c r="E10" s="108"/>
      <c r="F10" s="108"/>
      <c r="G10" s="108" t="str">
        <f>VLOOKUP(A10,lista,3,0)</f>
        <v>Técnico/a 2</v>
      </c>
      <c r="H10" s="108"/>
      <c r="I10" s="119" t="str">
        <f>VLOOKUP(A10,lista,4,0)</f>
        <v>Técnico/a en explotación y rendimientos ATM</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87" customHeight="1" thickTop="1" thickBot="1" x14ac:dyDescent="0.3">
      <c r="A17" s="167" t="str">
        <f>VLOOKUP(A10,lista,6,0)</f>
        <v xml:space="preserve">Al menos 2 años de experiencia global.
Al menos 1 año de experiencia en el desarrollo de las funciones específicas.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JMdpd89XMBiiEksRQz3xBVMwiUWEGRktpf/+N2AuzUct1T196ZIBYTdoFUGkw7s9XR1Zi7C13KCAbQ8Z6pkgtw==" saltValue="b8HUwQWcOOyFXjeSHrBs4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2025-02-12T10:57:11Z</dcterms:modified>
</cp:coreProperties>
</file>